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 codeName="ThisWorkbook"/>
  <mc:AlternateContent xmlns:mc="http://schemas.openxmlformats.org/markup-compatibility/2006">
    <mc:Choice Requires="x15">
      <x15ac:absPath xmlns:x15ac="http://schemas.microsoft.com/office/spreadsheetml/2010/11/ac" url="G:\.shortcut-targets-by-id\13sJo0anVuzP7Te2vUEv1UsTaRB4-cbXM\0_SUNRITEK_PROJEKCE\1_PROJEKTY\1_1_EFEKT\EFEKT OBCE 2023\Chrudim - 3. etapa\ZD\"/>
    </mc:Choice>
  </mc:AlternateContent>
  <xr:revisionPtr revIDLastSave="0" documentId="13_ncr:1_{BF929404-7D52-4E1A-8F91-52B8C2D4E28E}" xr6:coauthVersionLast="47" xr6:coauthVersionMax="47" xr10:uidLastSave="{00000000-0000-0000-0000-000000000000}"/>
  <bookViews>
    <workbookView xWindow="0" yWindow="0" windowWidth="25800" windowHeight="21000" xr2:uid="{00000000-000D-0000-FFFF-FFFF00000000}"/>
  </bookViews>
  <sheets>
    <sheet name="Specifikace svítidel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86" i="15" l="1"/>
  <c r="G73" i="15"/>
  <c r="G20" i="15"/>
  <c r="G21" i="15"/>
  <c r="G22" i="15"/>
  <c r="G23" i="15"/>
  <c r="G24" i="15"/>
  <c r="G25" i="15"/>
  <c r="G26" i="15"/>
  <c r="G27" i="15"/>
  <c r="G28" i="15"/>
  <c r="G29" i="15"/>
  <c r="G30" i="15"/>
  <c r="G31" i="15"/>
  <c r="G32" i="15"/>
  <c r="G33" i="15"/>
  <c r="G34" i="15"/>
  <c r="G35" i="15"/>
  <c r="G36" i="15"/>
  <c r="G37" i="15"/>
  <c r="G38" i="15"/>
  <c r="G39" i="15"/>
  <c r="G40" i="15"/>
  <c r="G41" i="15"/>
  <c r="G42" i="15"/>
  <c r="G43" i="15"/>
  <c r="G44" i="15"/>
  <c r="G45" i="15"/>
  <c r="G46" i="15"/>
  <c r="G47" i="15"/>
  <c r="G48" i="15"/>
  <c r="G49" i="15"/>
  <c r="G50" i="15"/>
  <c r="G51" i="15"/>
  <c r="G52" i="15"/>
  <c r="G79" i="15" l="1"/>
  <c r="G77" i="15"/>
  <c r="G72" i="15"/>
  <c r="G68" i="15"/>
  <c r="G66" i="15"/>
  <c r="G62" i="15"/>
  <c r="G60" i="15"/>
  <c r="G54" i="15"/>
  <c r="G15" i="15"/>
  <c r="G9" i="15"/>
  <c r="G4" i="15"/>
  <c r="G5" i="15"/>
  <c r="G57" i="15"/>
  <c r="G58" i="15"/>
  <c r="G59" i="15"/>
  <c r="G61" i="15"/>
  <c r="G63" i="15"/>
  <c r="G64" i="15"/>
  <c r="G65" i="15"/>
  <c r="G67" i="15"/>
  <c r="G69" i="15"/>
  <c r="G70" i="15"/>
  <c r="G71" i="15"/>
  <c r="G74" i="15"/>
  <c r="G75" i="15"/>
  <c r="G76" i="15"/>
  <c r="G78" i="15"/>
  <c r="G80" i="15"/>
  <c r="G81" i="15"/>
  <c r="G82" i="15"/>
  <c r="G6" i="15"/>
  <c r="G7" i="15"/>
  <c r="G8" i="15"/>
  <c r="G10" i="15"/>
  <c r="G11" i="15"/>
  <c r="G12" i="15"/>
  <c r="G13" i="15"/>
  <c r="G14" i="15"/>
  <c r="G16" i="15"/>
  <c r="G17" i="15"/>
  <c r="G18" i="15"/>
  <c r="G19" i="15"/>
  <c r="G53" i="15"/>
  <c r="G55" i="15"/>
  <c r="G56" i="15"/>
  <c r="D84" i="15" l="1"/>
  <c r="G84" i="15"/>
</calcChain>
</file>

<file path=xl/sharedStrings.xml><?xml version="1.0" encoding="utf-8"?>
<sst xmlns="http://schemas.openxmlformats.org/spreadsheetml/2006/main" count="96" uniqueCount="24">
  <si>
    <t>Celkový příkon [W]</t>
  </si>
  <si>
    <t>Celkový počet svítidel:</t>
  </si>
  <si>
    <t>Příkon / svítidlo [W]</t>
  </si>
  <si>
    <t>Typ svítidla*</t>
  </si>
  <si>
    <t>* Typ svítidla se musí shodovat s katalogovým listem</t>
  </si>
  <si>
    <t>Podpis oprávněné osoby:</t>
  </si>
  <si>
    <t>Celková roční spotřeba elektrické energie řešené soustavy VO [kWh/rok]:</t>
  </si>
  <si>
    <t>Počet hodin provozu soustavy VO/rok [hod]:</t>
  </si>
  <si>
    <t>Celkový instalovaný příkon soustavy [W]:</t>
  </si>
  <si>
    <t>Konfigurace</t>
  </si>
  <si>
    <t>Označení výpočtu</t>
  </si>
  <si>
    <t>Celková roční spotřeba elektrické energie řešené soustavy VO v kWh nesmí překročit hodnotu:</t>
  </si>
  <si>
    <t>Počet svítidel (celkem)</t>
  </si>
  <si>
    <t>Třída</t>
  </si>
  <si>
    <t>M4</t>
  </si>
  <si>
    <t>M5</t>
  </si>
  <si>
    <t>P5</t>
  </si>
  <si>
    <t>P3</t>
  </si>
  <si>
    <t>P4</t>
  </si>
  <si>
    <t>C4</t>
  </si>
  <si>
    <t>Referenční vzorek</t>
  </si>
  <si>
    <t>Příloha č. 9</t>
  </si>
  <si>
    <t>Název zakázky: „Kompletní obnova veřejného osvětlení města Chrudim - III. etapa“</t>
  </si>
  <si>
    <t>P2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</si>
</sst>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mbria"/>
      <family val="1"/>
      <charset val="238"/>
    </font>
    <font>
      <sz val="12"/>
      <color theme="1"/>
      <name val="Cambria"/>
      <family val="1"/>
      <charset val="238"/>
    </font>
    <font>
      <b/>
      <i/>
      <sz val="9"/>
      <color theme="1"/>
      <name val="Cambria"/>
      <family val="1"/>
      <charset val="238"/>
    </font>
    <font>
      <sz val="10"/>
      <color theme="1"/>
      <name val="Cambria"/>
      <family val="1"/>
      <charset val="238"/>
    </font>
    <font>
      <b/>
      <sz val="10"/>
      <color rgb="FFFF0000"/>
      <name val="Cambria"/>
      <family val="1"/>
      <charset val="238"/>
    </font>
    <font>
      <b/>
      <sz val="10"/>
      <color theme="1"/>
      <name val="Cambria"/>
      <family val="1"/>
      <charset val="238"/>
    </font>
    <font>
      <b/>
      <i/>
      <sz val="10"/>
      <color theme="1"/>
      <name val="Cambria"/>
      <family val="1"/>
      <charset val="238"/>
    </font>
    <font>
      <sz val="9"/>
      <color theme="1"/>
      <name val="Cambria"/>
      <family val="1"/>
      <charset val="238"/>
    </font>
    <font>
      <sz val="8"/>
      <name val="Calibri"/>
      <family val="2"/>
      <charset val="238"/>
      <scheme val="minor"/>
    </font>
    <font>
      <b/>
      <i/>
      <sz val="10"/>
      <name val="Cambria"/>
      <family val="1"/>
      <charset val="238"/>
    </font>
  </fonts>
  <fills count="9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 vertical="center"/>
    </xf>
    <xf numFmtId="0" fontId="6" fillId="4" borderId="4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6" fillId="4" borderId="5" xfId="0" applyFont="1" applyFill="1" applyBorder="1" applyAlignment="1">
      <alignment horizontal="center" vertical="center" wrapText="1"/>
    </xf>
    <xf numFmtId="0" fontId="6" fillId="4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right" vertical="center"/>
    </xf>
    <xf numFmtId="4" fontId="6" fillId="0" borderId="1" xfId="0" applyNumberFormat="1" applyFont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2" xfId="0" applyFont="1" applyBorder="1" applyAlignment="1">
      <alignment horizontal="center" wrapText="1"/>
    </xf>
    <xf numFmtId="0" fontId="8" fillId="0" borderId="2" xfId="0" applyFont="1" applyBorder="1" applyAlignment="1">
      <alignment horizontal="right"/>
    </xf>
    <xf numFmtId="4" fontId="8" fillId="0" borderId="2" xfId="0" applyNumberFormat="1" applyFont="1" applyBorder="1" applyAlignment="1">
      <alignment horizontal="center"/>
    </xf>
    <xf numFmtId="0" fontId="8" fillId="0" borderId="0" xfId="0" applyFont="1"/>
    <xf numFmtId="0" fontId="4" fillId="6" borderId="10" xfId="0" applyFont="1" applyFill="1" applyBorder="1" applyAlignment="1" applyProtection="1">
      <alignment horizontal="left" vertical="center" wrapText="1"/>
      <protection locked="0"/>
    </xf>
    <xf numFmtId="2" fontId="4" fillId="6" borderId="10" xfId="0" applyNumberFormat="1" applyFont="1" applyFill="1" applyBorder="1" applyAlignment="1" applyProtection="1">
      <alignment horizontal="center" vertical="center" wrapText="1"/>
      <protection locked="0"/>
    </xf>
    <xf numFmtId="0" fontId="4" fillId="6" borderId="1" xfId="0" applyFont="1" applyFill="1" applyBorder="1" applyAlignment="1" applyProtection="1">
      <alignment horizontal="left" vertical="center" wrapText="1"/>
      <protection locked="0"/>
    </xf>
    <xf numFmtId="2" fontId="4" fillId="6" borderId="1" xfId="0" applyNumberFormat="1" applyFont="1" applyFill="1" applyBorder="1" applyAlignment="1" applyProtection="1">
      <alignment horizontal="center" vertical="center" wrapText="1"/>
      <protection locked="0"/>
    </xf>
    <xf numFmtId="4" fontId="7" fillId="5" borderId="12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vertical="center"/>
    </xf>
    <xf numFmtId="2" fontId="4" fillId="0" borderId="0" xfId="0" applyNumberFormat="1" applyFont="1" applyAlignment="1" applyProtection="1">
      <alignment horizontal="center" vertical="center"/>
      <protection locked="0"/>
    </xf>
    <xf numFmtId="4" fontId="4" fillId="2" borderId="10" xfId="0" applyNumberFormat="1" applyFont="1" applyFill="1" applyBorder="1" applyAlignment="1">
      <alignment horizontal="center" vertical="center"/>
    </xf>
    <xf numFmtId="2" fontId="6" fillId="0" borderId="0" xfId="0" applyNumberFormat="1" applyFont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right" vertical="center"/>
    </xf>
    <xf numFmtId="0" fontId="1" fillId="8" borderId="11" xfId="0" applyFont="1" applyFill="1" applyBorder="1" applyAlignment="1">
      <alignment horizontal="left" vertical="center" wrapText="1"/>
    </xf>
    <xf numFmtId="0" fontId="1" fillId="8" borderId="0" xfId="0" applyFont="1" applyFill="1" applyAlignment="1">
      <alignment horizontal="left" vertical="center" wrapText="1"/>
    </xf>
    <xf numFmtId="0" fontId="10" fillId="5" borderId="13" xfId="0" applyFont="1" applyFill="1" applyBorder="1" applyAlignment="1">
      <alignment horizontal="center" vertical="center"/>
    </xf>
    <xf numFmtId="0" fontId="10" fillId="5" borderId="14" xfId="0" applyFont="1" applyFill="1" applyBorder="1" applyAlignment="1">
      <alignment horizontal="center" vertical="center"/>
    </xf>
    <xf numFmtId="0" fontId="10" fillId="5" borderId="15" xfId="0" applyFont="1" applyFill="1" applyBorder="1" applyAlignment="1">
      <alignment horizontal="center" vertical="center"/>
    </xf>
    <xf numFmtId="0" fontId="6" fillId="7" borderId="4" xfId="0" applyFont="1" applyFill="1" applyBorder="1" applyAlignment="1">
      <alignment horizontal="center" vertical="center"/>
    </xf>
    <xf numFmtId="0" fontId="6" fillId="7" borderId="5" xfId="0" applyFont="1" applyFill="1" applyBorder="1" applyAlignment="1">
      <alignment horizontal="center" vertical="center"/>
    </xf>
    <xf numFmtId="0" fontId="6" fillId="7" borderId="6" xfId="0" applyFont="1" applyFill="1" applyBorder="1" applyAlignment="1">
      <alignment horizontal="center" vertical="center"/>
    </xf>
    <xf numFmtId="164" fontId="6" fillId="5" borderId="12" xfId="0" applyNumberFormat="1" applyFont="1" applyFill="1" applyBorder="1" applyAlignment="1" applyProtection="1">
      <alignment horizontal="center" vertical="center"/>
      <protection hidden="1"/>
    </xf>
    <xf numFmtId="3" fontId="6" fillId="0" borderId="7" xfId="0" applyNumberFormat="1" applyFont="1" applyBorder="1" applyAlignment="1" applyProtection="1">
      <alignment horizontal="center" vertical="center"/>
      <protection hidden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88"/>
  <sheetViews>
    <sheetView tabSelected="1" topLeftCell="A12" workbookViewId="0">
      <selection activeCell="H37" sqref="H37"/>
    </sheetView>
  </sheetViews>
  <sheetFormatPr defaultColWidth="9.140625" defaultRowHeight="12.75" x14ac:dyDescent="0.25"/>
  <cols>
    <col min="1" max="1" width="20.42578125" style="3" customWidth="1"/>
    <col min="2" max="2" width="10" style="3" hidden="1" customWidth="1"/>
    <col min="3" max="3" width="25.140625" style="4" customWidth="1"/>
    <col min="4" max="4" width="10" style="3" customWidth="1"/>
    <col min="5" max="5" width="57.85546875" style="3" customWidth="1"/>
    <col min="6" max="6" width="15.140625" style="3" customWidth="1"/>
    <col min="7" max="8" width="12" style="3" customWidth="1"/>
    <col min="9" max="16384" width="9.140625" style="3"/>
  </cols>
  <sheetData>
    <row r="1" spans="1:8" s="1" customFormat="1" ht="25.9" customHeight="1" x14ac:dyDescent="0.25">
      <c r="A1" s="37" t="s">
        <v>22</v>
      </c>
      <c r="B1" s="38"/>
      <c r="C1" s="38"/>
      <c r="D1" s="38"/>
      <c r="E1" s="38"/>
      <c r="F1" s="38"/>
      <c r="G1" s="38"/>
      <c r="H1" s="2" t="s">
        <v>21</v>
      </c>
    </row>
    <row r="2" spans="1:8" ht="13.5" thickBot="1" x14ac:dyDescent="0.3">
      <c r="G2" s="5"/>
      <c r="H2" s="5"/>
    </row>
    <row r="3" spans="1:8" ht="39" thickBot="1" x14ac:dyDescent="0.3">
      <c r="A3" s="6" t="s">
        <v>13</v>
      </c>
      <c r="B3" s="6" t="s">
        <v>9</v>
      </c>
      <c r="C3" s="7" t="s">
        <v>10</v>
      </c>
      <c r="D3" s="8" t="s">
        <v>12</v>
      </c>
      <c r="E3" s="8" t="s">
        <v>3</v>
      </c>
      <c r="F3" s="8" t="s">
        <v>2</v>
      </c>
      <c r="G3" s="9" t="s">
        <v>0</v>
      </c>
      <c r="H3" s="16"/>
    </row>
    <row r="4" spans="1:8" ht="26.45" customHeight="1" x14ac:dyDescent="0.25">
      <c r="A4" s="10" t="s">
        <v>14</v>
      </c>
      <c r="B4" s="11">
        <v>1</v>
      </c>
      <c r="C4" s="12">
        <v>101</v>
      </c>
      <c r="D4" s="11">
        <v>9</v>
      </c>
      <c r="E4" s="27"/>
      <c r="F4" s="28"/>
      <c r="G4" s="34">
        <f>D4*F4</f>
        <v>0</v>
      </c>
      <c r="H4" s="33"/>
    </row>
    <row r="5" spans="1:8" ht="26.45" customHeight="1" x14ac:dyDescent="0.25">
      <c r="A5" s="13" t="s">
        <v>14</v>
      </c>
      <c r="B5" s="14"/>
      <c r="C5" s="15">
        <v>201</v>
      </c>
      <c r="D5" s="14">
        <v>18</v>
      </c>
      <c r="E5" s="29"/>
      <c r="F5" s="30"/>
      <c r="G5" s="34">
        <f>D5*F5</f>
        <v>0</v>
      </c>
      <c r="H5" s="33"/>
    </row>
    <row r="6" spans="1:8" ht="26.45" customHeight="1" x14ac:dyDescent="0.25">
      <c r="A6" s="13" t="s">
        <v>14</v>
      </c>
      <c r="B6" s="14"/>
      <c r="C6" s="15">
        <v>301</v>
      </c>
      <c r="D6" s="14">
        <v>17</v>
      </c>
      <c r="E6" s="29"/>
      <c r="F6" s="30"/>
      <c r="G6" s="34">
        <f t="shared" ref="G6:G82" si="0">D6*F6</f>
        <v>0</v>
      </c>
      <c r="H6" s="33"/>
    </row>
    <row r="7" spans="1:8" ht="26.45" customHeight="1" x14ac:dyDescent="0.25">
      <c r="A7" s="13" t="s">
        <v>14</v>
      </c>
      <c r="B7" s="14"/>
      <c r="C7" s="15">
        <v>401</v>
      </c>
      <c r="D7" s="14">
        <v>13</v>
      </c>
      <c r="E7" s="29"/>
      <c r="F7" s="30"/>
      <c r="G7" s="34">
        <f t="shared" si="0"/>
        <v>0</v>
      </c>
      <c r="H7" s="33"/>
    </row>
    <row r="8" spans="1:8" ht="26.45" customHeight="1" x14ac:dyDescent="0.25">
      <c r="A8" s="13" t="s">
        <v>14</v>
      </c>
      <c r="B8" s="14"/>
      <c r="C8" s="15">
        <v>501</v>
      </c>
      <c r="D8" s="14">
        <v>8</v>
      </c>
      <c r="E8" s="29"/>
      <c r="F8" s="30"/>
      <c r="G8" s="34">
        <f t="shared" si="0"/>
        <v>0</v>
      </c>
      <c r="H8" s="33"/>
    </row>
    <row r="9" spans="1:8" ht="26.45" customHeight="1" x14ac:dyDescent="0.25">
      <c r="A9" s="13" t="s">
        <v>14</v>
      </c>
      <c r="B9" s="14"/>
      <c r="C9" s="15">
        <v>601</v>
      </c>
      <c r="D9" s="14">
        <v>26</v>
      </c>
      <c r="E9" s="29"/>
      <c r="F9" s="30"/>
      <c r="G9" s="34">
        <f t="shared" si="0"/>
        <v>0</v>
      </c>
      <c r="H9" s="33"/>
    </row>
    <row r="10" spans="1:8" ht="26.45" customHeight="1" x14ac:dyDescent="0.25">
      <c r="A10" s="13" t="s">
        <v>14</v>
      </c>
      <c r="B10" s="14"/>
      <c r="C10" s="15">
        <v>701</v>
      </c>
      <c r="D10" s="14">
        <v>5</v>
      </c>
      <c r="E10" s="29"/>
      <c r="F10" s="30"/>
      <c r="G10" s="34">
        <f t="shared" si="0"/>
        <v>0</v>
      </c>
      <c r="H10" s="33"/>
    </row>
    <row r="11" spans="1:8" ht="26.45" customHeight="1" x14ac:dyDescent="0.25">
      <c r="A11" s="13" t="s">
        <v>15</v>
      </c>
      <c r="B11" s="14"/>
      <c r="C11" s="15">
        <v>801</v>
      </c>
      <c r="D11" s="14">
        <v>8</v>
      </c>
      <c r="E11" s="29"/>
      <c r="F11" s="30"/>
      <c r="G11" s="34">
        <f t="shared" si="0"/>
        <v>0</v>
      </c>
      <c r="H11" s="33"/>
    </row>
    <row r="12" spans="1:8" ht="26.45" customHeight="1" x14ac:dyDescent="0.25">
      <c r="A12" s="13" t="s">
        <v>15</v>
      </c>
      <c r="B12" s="14"/>
      <c r="C12" s="15">
        <v>901</v>
      </c>
      <c r="D12" s="14">
        <v>12</v>
      </c>
      <c r="E12" s="29"/>
      <c r="F12" s="30"/>
      <c r="G12" s="34">
        <f t="shared" si="0"/>
        <v>0</v>
      </c>
      <c r="H12" s="33"/>
    </row>
    <row r="13" spans="1:8" ht="26.45" customHeight="1" x14ac:dyDescent="0.25">
      <c r="A13" s="13" t="s">
        <v>18</v>
      </c>
      <c r="B13" s="14"/>
      <c r="C13" s="15">
        <v>1001</v>
      </c>
      <c r="D13" s="14">
        <v>20</v>
      </c>
      <c r="E13" s="29"/>
      <c r="F13" s="30"/>
      <c r="G13" s="34">
        <f t="shared" si="0"/>
        <v>0</v>
      </c>
      <c r="H13" s="33"/>
    </row>
    <row r="14" spans="1:8" ht="26.45" customHeight="1" x14ac:dyDescent="0.25">
      <c r="A14" s="13" t="s">
        <v>18</v>
      </c>
      <c r="B14" s="14"/>
      <c r="C14" s="15">
        <v>1002</v>
      </c>
      <c r="D14" s="14">
        <v>30</v>
      </c>
      <c r="E14" s="29"/>
      <c r="F14" s="30"/>
      <c r="G14" s="34">
        <f t="shared" si="0"/>
        <v>0</v>
      </c>
      <c r="H14" s="33"/>
    </row>
    <row r="15" spans="1:8" ht="26.45" customHeight="1" x14ac:dyDescent="0.25">
      <c r="A15" s="13" t="s">
        <v>18</v>
      </c>
      <c r="B15" s="14"/>
      <c r="C15" s="15">
        <v>1003</v>
      </c>
      <c r="D15" s="14">
        <v>30</v>
      </c>
      <c r="E15" s="29"/>
      <c r="F15" s="30"/>
      <c r="G15" s="34">
        <f t="shared" si="0"/>
        <v>0</v>
      </c>
      <c r="H15" s="33"/>
    </row>
    <row r="16" spans="1:8" ht="26.45" customHeight="1" x14ac:dyDescent="0.25">
      <c r="A16" s="13" t="s">
        <v>18</v>
      </c>
      <c r="B16" s="14"/>
      <c r="C16" s="15">
        <v>1004</v>
      </c>
      <c r="D16" s="14">
        <v>16</v>
      </c>
      <c r="E16" s="29"/>
      <c r="F16" s="30"/>
      <c r="G16" s="34">
        <f t="shared" si="0"/>
        <v>0</v>
      </c>
      <c r="H16" s="33"/>
    </row>
    <row r="17" spans="1:8" ht="26.45" customHeight="1" x14ac:dyDescent="0.25">
      <c r="A17" s="13" t="s">
        <v>15</v>
      </c>
      <c r="B17" s="14"/>
      <c r="C17" s="15">
        <v>1101</v>
      </c>
      <c r="D17" s="14">
        <v>30</v>
      </c>
      <c r="E17" s="29"/>
      <c r="F17" s="30"/>
      <c r="G17" s="34">
        <f t="shared" si="0"/>
        <v>0</v>
      </c>
      <c r="H17" s="33"/>
    </row>
    <row r="18" spans="1:8" ht="26.45" customHeight="1" x14ac:dyDescent="0.25">
      <c r="A18" s="13" t="s">
        <v>15</v>
      </c>
      <c r="B18" s="14"/>
      <c r="C18" s="15">
        <v>1102</v>
      </c>
      <c r="D18" s="14">
        <v>15</v>
      </c>
      <c r="E18" s="29"/>
      <c r="F18" s="30"/>
      <c r="G18" s="34">
        <f t="shared" si="0"/>
        <v>0</v>
      </c>
      <c r="H18" s="33"/>
    </row>
    <row r="19" spans="1:8" ht="26.45" customHeight="1" x14ac:dyDescent="0.25">
      <c r="A19" s="13" t="s">
        <v>15</v>
      </c>
      <c r="B19" s="14"/>
      <c r="C19" s="15">
        <v>1201</v>
      </c>
      <c r="D19" s="14">
        <v>28</v>
      </c>
      <c r="E19" s="29"/>
      <c r="F19" s="30"/>
      <c r="G19" s="34">
        <f t="shared" si="0"/>
        <v>0</v>
      </c>
      <c r="H19" s="35"/>
    </row>
    <row r="20" spans="1:8" ht="26.45" customHeight="1" x14ac:dyDescent="0.25">
      <c r="A20" s="13" t="s">
        <v>23</v>
      </c>
      <c r="B20" s="14"/>
      <c r="C20" s="15">
        <v>1301</v>
      </c>
      <c r="D20" s="14">
        <v>6</v>
      </c>
      <c r="E20" s="29"/>
      <c r="F20" s="30"/>
      <c r="G20" s="34">
        <f t="shared" si="0"/>
        <v>0</v>
      </c>
      <c r="H20" s="35"/>
    </row>
    <row r="21" spans="1:8" ht="26.45" customHeight="1" x14ac:dyDescent="0.25">
      <c r="A21" s="13" t="s">
        <v>23</v>
      </c>
      <c r="B21" s="14"/>
      <c r="C21" s="15">
        <v>1401</v>
      </c>
      <c r="D21" s="14">
        <v>10</v>
      </c>
      <c r="E21" s="29"/>
      <c r="F21" s="30"/>
      <c r="G21" s="34">
        <f t="shared" si="0"/>
        <v>0</v>
      </c>
      <c r="H21" s="35"/>
    </row>
    <row r="22" spans="1:8" ht="26.45" customHeight="1" x14ac:dyDescent="0.25">
      <c r="A22" s="13" t="s">
        <v>23</v>
      </c>
      <c r="B22" s="14"/>
      <c r="C22" s="15">
        <v>1501</v>
      </c>
      <c r="D22" s="14">
        <v>16</v>
      </c>
      <c r="E22" s="29"/>
      <c r="F22" s="30"/>
      <c r="G22" s="34">
        <f t="shared" si="0"/>
        <v>0</v>
      </c>
      <c r="H22" s="35"/>
    </row>
    <row r="23" spans="1:8" ht="26.45" customHeight="1" x14ac:dyDescent="0.25">
      <c r="A23" s="13" t="s">
        <v>23</v>
      </c>
      <c r="B23" s="14"/>
      <c r="C23" s="15">
        <v>1601</v>
      </c>
      <c r="D23" s="14">
        <v>1</v>
      </c>
      <c r="E23" s="29"/>
      <c r="F23" s="30"/>
      <c r="G23" s="34">
        <f t="shared" si="0"/>
        <v>0</v>
      </c>
      <c r="H23" s="35"/>
    </row>
    <row r="24" spans="1:8" ht="26.45" customHeight="1" x14ac:dyDescent="0.25">
      <c r="A24" s="13" t="s">
        <v>17</v>
      </c>
      <c r="B24" s="14"/>
      <c r="C24" s="15">
        <v>1701</v>
      </c>
      <c r="D24" s="14">
        <v>7</v>
      </c>
      <c r="E24" s="29"/>
      <c r="F24" s="30"/>
      <c r="G24" s="34">
        <f t="shared" si="0"/>
        <v>0</v>
      </c>
      <c r="H24" s="35"/>
    </row>
    <row r="25" spans="1:8" ht="26.45" customHeight="1" x14ac:dyDescent="0.25">
      <c r="A25" s="13" t="s">
        <v>17</v>
      </c>
      <c r="B25" s="14"/>
      <c r="C25" s="15">
        <v>1801</v>
      </c>
      <c r="D25" s="14">
        <v>25</v>
      </c>
      <c r="E25" s="29"/>
      <c r="F25" s="30"/>
      <c r="G25" s="34">
        <f t="shared" si="0"/>
        <v>0</v>
      </c>
      <c r="H25" s="35"/>
    </row>
    <row r="26" spans="1:8" ht="26.45" customHeight="1" x14ac:dyDescent="0.25">
      <c r="A26" s="13" t="s">
        <v>17</v>
      </c>
      <c r="B26" s="14"/>
      <c r="C26" s="15">
        <v>1901</v>
      </c>
      <c r="D26" s="14">
        <v>11</v>
      </c>
      <c r="E26" s="29"/>
      <c r="F26" s="30"/>
      <c r="G26" s="34">
        <f t="shared" si="0"/>
        <v>0</v>
      </c>
      <c r="H26" s="35"/>
    </row>
    <row r="27" spans="1:8" ht="26.45" customHeight="1" x14ac:dyDescent="0.25">
      <c r="A27" s="13" t="s">
        <v>17</v>
      </c>
      <c r="B27" s="14"/>
      <c r="C27" s="15">
        <v>2001</v>
      </c>
      <c r="D27" s="14">
        <v>8</v>
      </c>
      <c r="E27" s="29"/>
      <c r="F27" s="30"/>
      <c r="G27" s="34">
        <f t="shared" si="0"/>
        <v>0</v>
      </c>
      <c r="H27" s="35"/>
    </row>
    <row r="28" spans="1:8" ht="26.45" customHeight="1" x14ac:dyDescent="0.25">
      <c r="A28" s="13" t="s">
        <v>17</v>
      </c>
      <c r="B28" s="14"/>
      <c r="C28" s="15">
        <v>2101</v>
      </c>
      <c r="D28" s="14">
        <v>6</v>
      </c>
      <c r="E28" s="29"/>
      <c r="F28" s="30"/>
      <c r="G28" s="34">
        <f t="shared" si="0"/>
        <v>0</v>
      </c>
      <c r="H28" s="35"/>
    </row>
    <row r="29" spans="1:8" ht="26.45" customHeight="1" x14ac:dyDescent="0.25">
      <c r="A29" s="13" t="s">
        <v>17</v>
      </c>
      <c r="B29" s="14"/>
      <c r="C29" s="15">
        <v>2201</v>
      </c>
      <c r="D29" s="14">
        <v>29</v>
      </c>
      <c r="E29" s="29"/>
      <c r="F29" s="30"/>
      <c r="G29" s="34">
        <f t="shared" si="0"/>
        <v>0</v>
      </c>
      <c r="H29" s="35"/>
    </row>
    <row r="30" spans="1:8" ht="26.45" customHeight="1" x14ac:dyDescent="0.25">
      <c r="A30" s="13" t="s">
        <v>17</v>
      </c>
      <c r="B30" s="14"/>
      <c r="C30" s="15">
        <v>2202</v>
      </c>
      <c r="D30" s="14">
        <v>21</v>
      </c>
      <c r="E30" s="29"/>
      <c r="F30" s="30"/>
      <c r="G30" s="34">
        <f t="shared" si="0"/>
        <v>0</v>
      </c>
      <c r="H30" s="35"/>
    </row>
    <row r="31" spans="1:8" ht="26.45" customHeight="1" x14ac:dyDescent="0.25">
      <c r="A31" s="13" t="s">
        <v>17</v>
      </c>
      <c r="B31" s="14"/>
      <c r="C31" s="15">
        <v>2301</v>
      </c>
      <c r="D31" s="14">
        <v>2</v>
      </c>
      <c r="E31" s="29"/>
      <c r="F31" s="30"/>
      <c r="G31" s="34">
        <f t="shared" si="0"/>
        <v>0</v>
      </c>
      <c r="H31" s="35"/>
    </row>
    <row r="32" spans="1:8" ht="26.45" customHeight="1" x14ac:dyDescent="0.25">
      <c r="A32" s="13" t="s">
        <v>17</v>
      </c>
      <c r="B32" s="14"/>
      <c r="C32" s="15">
        <v>2401</v>
      </c>
      <c r="D32" s="14">
        <v>30</v>
      </c>
      <c r="E32" s="29"/>
      <c r="F32" s="30"/>
      <c r="G32" s="34">
        <f t="shared" si="0"/>
        <v>0</v>
      </c>
      <c r="H32" s="35"/>
    </row>
    <row r="33" spans="1:8" ht="26.45" customHeight="1" x14ac:dyDescent="0.25">
      <c r="A33" s="13" t="s">
        <v>17</v>
      </c>
      <c r="B33" s="14"/>
      <c r="C33" s="15">
        <v>2501</v>
      </c>
      <c r="D33" s="14">
        <v>18</v>
      </c>
      <c r="E33" s="29"/>
      <c r="F33" s="30"/>
      <c r="G33" s="34">
        <f t="shared" si="0"/>
        <v>0</v>
      </c>
      <c r="H33" s="35"/>
    </row>
    <row r="34" spans="1:8" ht="26.45" customHeight="1" x14ac:dyDescent="0.25">
      <c r="A34" s="13" t="s">
        <v>17</v>
      </c>
      <c r="B34" s="14"/>
      <c r="C34" s="15">
        <v>2601</v>
      </c>
      <c r="D34" s="14">
        <v>4</v>
      </c>
      <c r="E34" s="29"/>
      <c r="F34" s="30"/>
      <c r="G34" s="34">
        <f t="shared" si="0"/>
        <v>0</v>
      </c>
      <c r="H34" s="35"/>
    </row>
    <row r="35" spans="1:8" ht="26.45" customHeight="1" x14ac:dyDescent="0.25">
      <c r="A35" s="13" t="s">
        <v>17</v>
      </c>
      <c r="B35" s="14"/>
      <c r="C35" s="15">
        <v>2801</v>
      </c>
      <c r="D35" s="14">
        <v>7</v>
      </c>
      <c r="E35" s="29"/>
      <c r="F35" s="30"/>
      <c r="G35" s="34">
        <f t="shared" si="0"/>
        <v>0</v>
      </c>
      <c r="H35" s="35"/>
    </row>
    <row r="36" spans="1:8" ht="26.45" customHeight="1" x14ac:dyDescent="0.25">
      <c r="A36" s="13" t="s">
        <v>17</v>
      </c>
      <c r="B36" s="14"/>
      <c r="C36" s="15">
        <v>2901</v>
      </c>
      <c r="D36" s="14">
        <v>5</v>
      </c>
      <c r="E36" s="29"/>
      <c r="F36" s="30"/>
      <c r="G36" s="34">
        <f t="shared" si="0"/>
        <v>0</v>
      </c>
      <c r="H36" s="35"/>
    </row>
    <row r="37" spans="1:8" ht="26.45" customHeight="1" x14ac:dyDescent="0.25">
      <c r="A37" s="13" t="s">
        <v>18</v>
      </c>
      <c r="B37" s="14"/>
      <c r="C37" s="15">
        <v>3001</v>
      </c>
      <c r="D37" s="14">
        <v>18</v>
      </c>
      <c r="E37" s="29"/>
      <c r="F37" s="30"/>
      <c r="G37" s="34">
        <f t="shared" si="0"/>
        <v>0</v>
      </c>
      <c r="H37" s="35"/>
    </row>
    <row r="38" spans="1:8" ht="26.45" customHeight="1" x14ac:dyDescent="0.25">
      <c r="A38" s="13" t="s">
        <v>18</v>
      </c>
      <c r="B38" s="14"/>
      <c r="C38" s="15">
        <v>3101</v>
      </c>
      <c r="D38" s="14">
        <v>25</v>
      </c>
      <c r="E38" s="29"/>
      <c r="F38" s="30"/>
      <c r="G38" s="34">
        <f t="shared" si="0"/>
        <v>0</v>
      </c>
      <c r="H38" s="35" t="s">
        <v>20</v>
      </c>
    </row>
    <row r="39" spans="1:8" ht="26.45" customHeight="1" x14ac:dyDescent="0.25">
      <c r="A39" s="13" t="s">
        <v>18</v>
      </c>
      <c r="B39" s="14"/>
      <c r="C39" s="15">
        <v>3201</v>
      </c>
      <c r="D39" s="14">
        <v>2</v>
      </c>
      <c r="E39" s="29"/>
      <c r="F39" s="30"/>
      <c r="G39" s="34">
        <f t="shared" si="0"/>
        <v>0</v>
      </c>
      <c r="H39" s="35"/>
    </row>
    <row r="40" spans="1:8" ht="26.45" customHeight="1" x14ac:dyDescent="0.25">
      <c r="A40" s="13" t="s">
        <v>18</v>
      </c>
      <c r="B40" s="14"/>
      <c r="C40" s="15">
        <v>3301</v>
      </c>
      <c r="D40" s="14">
        <v>8</v>
      </c>
      <c r="E40" s="29"/>
      <c r="F40" s="30"/>
      <c r="G40" s="34">
        <f t="shared" si="0"/>
        <v>0</v>
      </c>
      <c r="H40" s="35"/>
    </row>
    <row r="41" spans="1:8" ht="26.45" customHeight="1" x14ac:dyDescent="0.25">
      <c r="A41" s="13" t="s">
        <v>18</v>
      </c>
      <c r="B41" s="14"/>
      <c r="C41" s="15">
        <v>3401</v>
      </c>
      <c r="D41" s="14">
        <v>2</v>
      </c>
      <c r="E41" s="29"/>
      <c r="F41" s="30"/>
      <c r="G41" s="34">
        <f t="shared" si="0"/>
        <v>0</v>
      </c>
      <c r="H41" s="35"/>
    </row>
    <row r="42" spans="1:8" ht="26.45" customHeight="1" x14ac:dyDescent="0.25">
      <c r="A42" s="13" t="s">
        <v>18</v>
      </c>
      <c r="B42" s="14"/>
      <c r="C42" s="15">
        <v>3501</v>
      </c>
      <c r="D42" s="14">
        <v>30</v>
      </c>
      <c r="E42" s="29"/>
      <c r="F42" s="30"/>
      <c r="G42" s="34">
        <f t="shared" si="0"/>
        <v>0</v>
      </c>
      <c r="H42" s="35"/>
    </row>
    <row r="43" spans="1:8" ht="26.45" customHeight="1" x14ac:dyDescent="0.25">
      <c r="A43" s="13" t="s">
        <v>18</v>
      </c>
      <c r="B43" s="14"/>
      <c r="C43" s="15">
        <v>3502</v>
      </c>
      <c r="D43" s="14">
        <v>30</v>
      </c>
      <c r="E43" s="29"/>
      <c r="F43" s="30"/>
      <c r="G43" s="34">
        <f t="shared" si="0"/>
        <v>0</v>
      </c>
      <c r="H43" s="35"/>
    </row>
    <row r="44" spans="1:8" ht="26.45" customHeight="1" x14ac:dyDescent="0.25">
      <c r="A44" s="13" t="s">
        <v>18</v>
      </c>
      <c r="B44" s="14"/>
      <c r="C44" s="15">
        <v>3503</v>
      </c>
      <c r="D44" s="14">
        <v>29</v>
      </c>
      <c r="E44" s="29"/>
      <c r="F44" s="30"/>
      <c r="G44" s="34">
        <f t="shared" si="0"/>
        <v>0</v>
      </c>
      <c r="H44" s="35"/>
    </row>
    <row r="45" spans="1:8" ht="26.45" customHeight="1" x14ac:dyDescent="0.25">
      <c r="A45" s="13" t="s">
        <v>18</v>
      </c>
      <c r="B45" s="14"/>
      <c r="C45" s="15">
        <v>3504</v>
      </c>
      <c r="D45" s="14">
        <v>29</v>
      </c>
      <c r="E45" s="29"/>
      <c r="F45" s="30"/>
      <c r="G45" s="34">
        <f t="shared" si="0"/>
        <v>0</v>
      </c>
      <c r="H45" s="35"/>
    </row>
    <row r="46" spans="1:8" ht="26.45" customHeight="1" x14ac:dyDescent="0.25">
      <c r="A46" s="13" t="s">
        <v>18</v>
      </c>
      <c r="B46" s="14"/>
      <c r="C46" s="15">
        <v>3601</v>
      </c>
      <c r="D46" s="14">
        <v>16</v>
      </c>
      <c r="E46" s="29"/>
      <c r="F46" s="30"/>
      <c r="G46" s="34">
        <f t="shared" si="0"/>
        <v>0</v>
      </c>
      <c r="H46" s="35"/>
    </row>
    <row r="47" spans="1:8" ht="26.45" customHeight="1" x14ac:dyDescent="0.25">
      <c r="A47" s="13" t="s">
        <v>18</v>
      </c>
      <c r="B47" s="14"/>
      <c r="C47" s="15">
        <v>3602</v>
      </c>
      <c r="D47" s="14">
        <v>26</v>
      </c>
      <c r="E47" s="29"/>
      <c r="F47" s="30"/>
      <c r="G47" s="34">
        <f t="shared" si="0"/>
        <v>0</v>
      </c>
      <c r="H47" s="35"/>
    </row>
    <row r="48" spans="1:8" ht="26.45" customHeight="1" x14ac:dyDescent="0.25">
      <c r="A48" s="13" t="s">
        <v>18</v>
      </c>
      <c r="B48" s="14"/>
      <c r="C48" s="15">
        <v>3603</v>
      </c>
      <c r="D48" s="14">
        <v>28</v>
      </c>
      <c r="E48" s="29"/>
      <c r="F48" s="30"/>
      <c r="G48" s="34">
        <f t="shared" si="0"/>
        <v>0</v>
      </c>
      <c r="H48" s="35"/>
    </row>
    <row r="49" spans="1:8" ht="26.45" customHeight="1" x14ac:dyDescent="0.25">
      <c r="A49" s="13" t="s">
        <v>18</v>
      </c>
      <c r="B49" s="14"/>
      <c r="C49" s="15">
        <v>3701</v>
      </c>
      <c r="D49" s="14">
        <v>28</v>
      </c>
      <c r="E49" s="29"/>
      <c r="F49" s="30"/>
      <c r="G49" s="34">
        <f t="shared" si="0"/>
        <v>0</v>
      </c>
      <c r="H49" s="35"/>
    </row>
    <row r="50" spans="1:8" ht="26.45" customHeight="1" x14ac:dyDescent="0.25">
      <c r="A50" s="13" t="s">
        <v>18</v>
      </c>
      <c r="B50" s="14"/>
      <c r="C50" s="15">
        <v>3702</v>
      </c>
      <c r="D50" s="14">
        <v>30</v>
      </c>
      <c r="E50" s="29"/>
      <c r="F50" s="30"/>
      <c r="G50" s="34">
        <f t="shared" si="0"/>
        <v>0</v>
      </c>
      <c r="H50" s="35"/>
    </row>
    <row r="51" spans="1:8" ht="26.45" customHeight="1" x14ac:dyDescent="0.25">
      <c r="A51" s="13" t="s">
        <v>18</v>
      </c>
      <c r="B51" s="14"/>
      <c r="C51" s="15">
        <v>3703</v>
      </c>
      <c r="D51" s="14">
        <v>20</v>
      </c>
      <c r="E51" s="29"/>
      <c r="F51" s="30"/>
      <c r="G51" s="34">
        <f t="shared" si="0"/>
        <v>0</v>
      </c>
      <c r="H51" s="35"/>
    </row>
    <row r="52" spans="1:8" ht="26.45" customHeight="1" x14ac:dyDescent="0.25">
      <c r="A52" s="13" t="s">
        <v>18</v>
      </c>
      <c r="B52" s="14"/>
      <c r="C52" s="15">
        <v>3704</v>
      </c>
      <c r="D52" s="14">
        <v>23</v>
      </c>
      <c r="E52" s="29"/>
      <c r="F52" s="30"/>
      <c r="G52" s="34">
        <f t="shared" si="0"/>
        <v>0</v>
      </c>
      <c r="H52" s="35"/>
    </row>
    <row r="53" spans="1:8" ht="26.45" customHeight="1" x14ac:dyDescent="0.25">
      <c r="A53" s="13" t="s">
        <v>18</v>
      </c>
      <c r="B53" s="14"/>
      <c r="C53" s="15">
        <v>3801</v>
      </c>
      <c r="D53" s="14">
        <v>9</v>
      </c>
      <c r="E53" s="29"/>
      <c r="F53" s="30"/>
      <c r="G53" s="34">
        <f t="shared" si="0"/>
        <v>0</v>
      </c>
      <c r="H53" s="33"/>
    </row>
    <row r="54" spans="1:8" ht="26.45" customHeight="1" x14ac:dyDescent="0.25">
      <c r="A54" s="13" t="s">
        <v>18</v>
      </c>
      <c r="B54" s="14"/>
      <c r="C54" s="15">
        <v>3901</v>
      </c>
      <c r="D54" s="14">
        <v>12</v>
      </c>
      <c r="E54" s="29"/>
      <c r="F54" s="30"/>
      <c r="G54" s="34">
        <f t="shared" si="0"/>
        <v>0</v>
      </c>
      <c r="H54" s="33"/>
    </row>
    <row r="55" spans="1:8" ht="26.45" customHeight="1" x14ac:dyDescent="0.25">
      <c r="A55" s="13" t="s">
        <v>18</v>
      </c>
      <c r="B55" s="14"/>
      <c r="C55" s="15">
        <v>3902</v>
      </c>
      <c r="D55" s="14">
        <v>20</v>
      </c>
      <c r="E55" s="29"/>
      <c r="F55" s="30"/>
      <c r="G55" s="34">
        <f t="shared" si="0"/>
        <v>0</v>
      </c>
      <c r="H55" s="33"/>
    </row>
    <row r="56" spans="1:8" ht="26.45" customHeight="1" x14ac:dyDescent="0.25">
      <c r="A56" s="13" t="s">
        <v>18</v>
      </c>
      <c r="B56" s="14"/>
      <c r="C56" s="15">
        <v>4001</v>
      </c>
      <c r="D56" s="14">
        <v>29</v>
      </c>
      <c r="E56" s="29"/>
      <c r="F56" s="30"/>
      <c r="G56" s="34">
        <f t="shared" si="0"/>
        <v>0</v>
      </c>
      <c r="H56" s="33"/>
    </row>
    <row r="57" spans="1:8" ht="26.45" customHeight="1" x14ac:dyDescent="0.25">
      <c r="A57" s="13" t="s">
        <v>18</v>
      </c>
      <c r="B57" s="14"/>
      <c r="C57" s="15">
        <v>4101</v>
      </c>
      <c r="D57" s="14">
        <v>4</v>
      </c>
      <c r="E57" s="29"/>
      <c r="F57" s="30"/>
      <c r="G57" s="34">
        <f t="shared" si="0"/>
        <v>0</v>
      </c>
      <c r="H57" s="33"/>
    </row>
    <row r="58" spans="1:8" ht="26.45" customHeight="1" x14ac:dyDescent="0.25">
      <c r="A58" s="13" t="s">
        <v>18</v>
      </c>
      <c r="B58" s="14"/>
      <c r="C58" s="15">
        <v>4201</v>
      </c>
      <c r="D58" s="14">
        <v>14</v>
      </c>
      <c r="E58" s="29"/>
      <c r="F58" s="30"/>
      <c r="G58" s="34">
        <f t="shared" si="0"/>
        <v>0</v>
      </c>
      <c r="H58" s="33"/>
    </row>
    <row r="59" spans="1:8" ht="26.45" customHeight="1" x14ac:dyDescent="0.25">
      <c r="A59" s="13" t="s">
        <v>18</v>
      </c>
      <c r="B59" s="14"/>
      <c r="C59" s="15">
        <v>4301</v>
      </c>
      <c r="D59" s="14">
        <v>30</v>
      </c>
      <c r="E59" s="29"/>
      <c r="F59" s="30"/>
      <c r="G59" s="34">
        <f t="shared" si="0"/>
        <v>0</v>
      </c>
      <c r="H59" s="33"/>
    </row>
    <row r="60" spans="1:8" ht="26.45" customHeight="1" x14ac:dyDescent="0.25">
      <c r="A60" s="13" t="s">
        <v>18</v>
      </c>
      <c r="B60" s="14"/>
      <c r="C60" s="15">
        <v>4401</v>
      </c>
      <c r="D60" s="14">
        <v>15</v>
      </c>
      <c r="E60" s="29"/>
      <c r="F60" s="30"/>
      <c r="G60" s="34">
        <f t="shared" si="0"/>
        <v>0</v>
      </c>
      <c r="H60" s="33"/>
    </row>
    <row r="61" spans="1:8" ht="26.45" customHeight="1" x14ac:dyDescent="0.25">
      <c r="A61" s="13" t="s">
        <v>18</v>
      </c>
      <c r="B61" s="14"/>
      <c r="C61" s="15">
        <v>4501</v>
      </c>
      <c r="D61" s="14">
        <v>2</v>
      </c>
      <c r="E61" s="29"/>
      <c r="F61" s="30"/>
      <c r="G61" s="34">
        <f t="shared" si="0"/>
        <v>0</v>
      </c>
      <c r="H61" s="33"/>
    </row>
    <row r="62" spans="1:8" ht="26.45" customHeight="1" x14ac:dyDescent="0.25">
      <c r="A62" s="13" t="s">
        <v>18</v>
      </c>
      <c r="B62" s="14"/>
      <c r="C62" s="15">
        <v>4601</v>
      </c>
      <c r="D62" s="14">
        <v>3</v>
      </c>
      <c r="E62" s="29"/>
      <c r="F62" s="30"/>
      <c r="G62" s="34">
        <f t="shared" si="0"/>
        <v>0</v>
      </c>
      <c r="H62" s="33"/>
    </row>
    <row r="63" spans="1:8" ht="26.45" customHeight="1" x14ac:dyDescent="0.25">
      <c r="A63" s="13" t="s">
        <v>16</v>
      </c>
      <c r="B63" s="14"/>
      <c r="C63" s="15">
        <v>4701</v>
      </c>
      <c r="D63" s="14">
        <v>6</v>
      </c>
      <c r="E63" s="29"/>
      <c r="F63" s="30"/>
      <c r="G63" s="34">
        <f t="shared" si="0"/>
        <v>0</v>
      </c>
      <c r="H63" s="33"/>
    </row>
    <row r="64" spans="1:8" ht="26.45" customHeight="1" x14ac:dyDescent="0.25">
      <c r="A64" s="13" t="s">
        <v>16</v>
      </c>
      <c r="B64" s="14"/>
      <c r="C64" s="15">
        <v>4801</v>
      </c>
      <c r="D64" s="14">
        <v>11</v>
      </c>
      <c r="E64" s="29"/>
      <c r="F64" s="30"/>
      <c r="G64" s="34">
        <f t="shared" si="0"/>
        <v>0</v>
      </c>
      <c r="H64" s="33"/>
    </row>
    <row r="65" spans="1:8" ht="26.45" customHeight="1" x14ac:dyDescent="0.25">
      <c r="A65" s="13" t="s">
        <v>16</v>
      </c>
      <c r="B65" s="14"/>
      <c r="C65" s="15">
        <v>4901</v>
      </c>
      <c r="D65" s="14">
        <v>12</v>
      </c>
      <c r="E65" s="29"/>
      <c r="F65" s="30"/>
      <c r="G65" s="34">
        <f t="shared" si="0"/>
        <v>0</v>
      </c>
      <c r="H65" s="33"/>
    </row>
    <row r="66" spans="1:8" ht="26.45" customHeight="1" x14ac:dyDescent="0.25">
      <c r="A66" s="13" t="s">
        <v>16</v>
      </c>
      <c r="B66" s="14"/>
      <c r="C66" s="15">
        <v>5001</v>
      </c>
      <c r="D66" s="14">
        <v>21</v>
      </c>
      <c r="E66" s="29"/>
      <c r="F66" s="30"/>
      <c r="G66" s="34">
        <f t="shared" si="0"/>
        <v>0</v>
      </c>
      <c r="H66" s="33"/>
    </row>
    <row r="67" spans="1:8" ht="26.45" customHeight="1" x14ac:dyDescent="0.25">
      <c r="A67" s="13" t="s">
        <v>16</v>
      </c>
      <c r="B67" s="14"/>
      <c r="C67" s="15">
        <v>5101</v>
      </c>
      <c r="D67" s="14">
        <v>13</v>
      </c>
      <c r="E67" s="29"/>
      <c r="F67" s="30"/>
      <c r="G67" s="34">
        <f t="shared" si="0"/>
        <v>0</v>
      </c>
      <c r="H67" s="33"/>
    </row>
    <row r="68" spans="1:8" ht="26.45" customHeight="1" x14ac:dyDescent="0.25">
      <c r="A68" s="13" t="s">
        <v>16</v>
      </c>
      <c r="B68" s="14"/>
      <c r="C68" s="15">
        <v>5201</v>
      </c>
      <c r="D68" s="14">
        <v>11</v>
      </c>
      <c r="E68" s="29"/>
      <c r="F68" s="30"/>
      <c r="G68" s="34">
        <f t="shared" si="0"/>
        <v>0</v>
      </c>
      <c r="H68" s="33"/>
    </row>
    <row r="69" spans="1:8" ht="26.45" customHeight="1" x14ac:dyDescent="0.25">
      <c r="A69" s="13" t="s">
        <v>18</v>
      </c>
      <c r="B69" s="14"/>
      <c r="C69" s="15">
        <v>5301</v>
      </c>
      <c r="D69" s="14">
        <v>1</v>
      </c>
      <c r="E69" s="29"/>
      <c r="F69" s="30"/>
      <c r="G69" s="34">
        <f t="shared" si="0"/>
        <v>0</v>
      </c>
      <c r="H69" s="33"/>
    </row>
    <row r="70" spans="1:8" ht="26.45" customHeight="1" x14ac:dyDescent="0.25">
      <c r="A70" s="13" t="s">
        <v>19</v>
      </c>
      <c r="B70" s="14"/>
      <c r="C70" s="15">
        <v>8901</v>
      </c>
      <c r="D70" s="14">
        <v>4</v>
      </c>
      <c r="E70" s="29"/>
      <c r="F70" s="30"/>
      <c r="G70" s="34">
        <f t="shared" si="0"/>
        <v>0</v>
      </c>
      <c r="H70" s="33"/>
    </row>
    <row r="71" spans="1:8" ht="26.45" customHeight="1" x14ac:dyDescent="0.25">
      <c r="A71" s="13" t="s">
        <v>19</v>
      </c>
      <c r="B71" s="14"/>
      <c r="C71" s="15">
        <v>9001</v>
      </c>
      <c r="D71" s="14">
        <v>10</v>
      </c>
      <c r="E71" s="29"/>
      <c r="F71" s="30"/>
      <c r="G71" s="34">
        <f t="shared" si="0"/>
        <v>0</v>
      </c>
      <c r="H71" s="33"/>
    </row>
    <row r="72" spans="1:8" ht="26.45" customHeight="1" x14ac:dyDescent="0.25">
      <c r="A72" s="13" t="s">
        <v>14</v>
      </c>
      <c r="B72" s="14"/>
      <c r="C72" s="15">
        <v>9101</v>
      </c>
      <c r="D72" s="14">
        <v>14</v>
      </c>
      <c r="E72" s="29"/>
      <c r="F72" s="30"/>
      <c r="G72" s="34">
        <f t="shared" si="0"/>
        <v>0</v>
      </c>
      <c r="H72" s="33"/>
    </row>
    <row r="73" spans="1:8" ht="26.45" customHeight="1" x14ac:dyDescent="0.25">
      <c r="A73" s="13" t="s">
        <v>14</v>
      </c>
      <c r="B73" s="14"/>
      <c r="C73" s="15">
        <v>9301</v>
      </c>
      <c r="D73" s="14">
        <v>18</v>
      </c>
      <c r="E73" s="29"/>
      <c r="F73" s="30"/>
      <c r="G73" s="34">
        <f t="shared" si="0"/>
        <v>0</v>
      </c>
      <c r="H73" s="33"/>
    </row>
    <row r="74" spans="1:8" ht="26.45" customHeight="1" x14ac:dyDescent="0.25">
      <c r="A74" s="13" t="s">
        <v>14</v>
      </c>
      <c r="B74" s="14"/>
      <c r="C74" s="15">
        <v>9401</v>
      </c>
      <c r="D74" s="14">
        <v>4</v>
      </c>
      <c r="E74" s="29"/>
      <c r="F74" s="30"/>
      <c r="G74" s="34">
        <f>D74*F73</f>
        <v>0</v>
      </c>
      <c r="H74" s="33"/>
    </row>
    <row r="75" spans="1:8" ht="26.45" customHeight="1" x14ac:dyDescent="0.25">
      <c r="A75" s="13" t="s">
        <v>14</v>
      </c>
      <c r="B75" s="14"/>
      <c r="C75" s="15">
        <v>9501</v>
      </c>
      <c r="D75" s="14">
        <v>1</v>
      </c>
      <c r="E75" s="29"/>
      <c r="F75" s="30"/>
      <c r="G75" s="34">
        <f>D75*F74</f>
        <v>0</v>
      </c>
      <c r="H75" s="33"/>
    </row>
    <row r="76" spans="1:8" ht="26.45" customHeight="1" x14ac:dyDescent="0.25">
      <c r="A76" s="13" t="s">
        <v>15</v>
      </c>
      <c r="B76" s="14"/>
      <c r="C76" s="15">
        <v>9601</v>
      </c>
      <c r="D76" s="14">
        <v>4</v>
      </c>
      <c r="E76" s="29"/>
      <c r="F76" s="30"/>
      <c r="G76" s="34">
        <f>D76*F75</f>
        <v>0</v>
      </c>
      <c r="H76" s="33"/>
    </row>
    <row r="77" spans="1:8" ht="26.45" customHeight="1" x14ac:dyDescent="0.25">
      <c r="A77" s="13" t="s">
        <v>15</v>
      </c>
      <c r="B77" s="14"/>
      <c r="C77" s="15">
        <v>9701</v>
      </c>
      <c r="D77" s="14">
        <v>4</v>
      </c>
      <c r="E77" s="29"/>
      <c r="F77" s="30"/>
      <c r="G77" s="34">
        <f>D77*F76</f>
        <v>0</v>
      </c>
      <c r="H77" s="33"/>
    </row>
    <row r="78" spans="1:8" ht="26.45" customHeight="1" x14ac:dyDescent="0.25">
      <c r="A78" s="13" t="s">
        <v>15</v>
      </c>
      <c r="B78" s="14"/>
      <c r="C78" s="15">
        <v>9801</v>
      </c>
      <c r="D78" s="14">
        <v>4</v>
      </c>
      <c r="E78" s="29"/>
      <c r="F78" s="30"/>
      <c r="G78" s="34">
        <f>D78*F77</f>
        <v>0</v>
      </c>
      <c r="H78" s="33"/>
    </row>
    <row r="79" spans="1:8" ht="26.45" customHeight="1" x14ac:dyDescent="0.25">
      <c r="A79" s="13" t="s">
        <v>17</v>
      </c>
      <c r="B79" s="14"/>
      <c r="C79" s="15">
        <v>9901</v>
      </c>
      <c r="D79" s="14">
        <v>10</v>
      </c>
      <c r="E79" s="29"/>
      <c r="F79" s="30"/>
      <c r="G79" s="34">
        <f>D79*F78</f>
        <v>0</v>
      </c>
      <c r="H79" s="33"/>
    </row>
    <row r="80" spans="1:8" ht="26.45" customHeight="1" x14ac:dyDescent="0.25">
      <c r="A80" s="13" t="s">
        <v>15</v>
      </c>
      <c r="B80" s="14"/>
      <c r="C80" s="15">
        <v>10001</v>
      </c>
      <c r="D80" s="14">
        <v>2</v>
      </c>
      <c r="E80" s="29"/>
      <c r="F80" s="30"/>
      <c r="G80" s="34">
        <f>D80*F79</f>
        <v>0</v>
      </c>
      <c r="H80" s="33"/>
    </row>
    <row r="81" spans="1:8" ht="26.45" customHeight="1" x14ac:dyDescent="0.25">
      <c r="A81" s="13" t="s">
        <v>15</v>
      </c>
      <c r="B81" s="14"/>
      <c r="C81" s="15">
        <v>10101</v>
      </c>
      <c r="D81" s="14">
        <v>2</v>
      </c>
      <c r="E81" s="29"/>
      <c r="F81" s="30"/>
      <c r="G81" s="34">
        <f>D81*F80</f>
        <v>0</v>
      </c>
      <c r="H81" s="33"/>
    </row>
    <row r="82" spans="1:8" ht="26.45" customHeight="1" x14ac:dyDescent="0.25">
      <c r="A82" s="13" t="s">
        <v>17</v>
      </c>
      <c r="B82" s="14"/>
      <c r="C82" s="15">
        <v>10201</v>
      </c>
      <c r="D82" s="14">
        <v>2</v>
      </c>
      <c r="E82" s="29"/>
      <c r="F82" s="30"/>
      <c r="G82" s="34">
        <f>D82*F81</f>
        <v>0</v>
      </c>
      <c r="H82" s="33"/>
    </row>
    <row r="83" spans="1:8" x14ac:dyDescent="0.25">
      <c r="E83" s="16" t="s">
        <v>4</v>
      </c>
      <c r="G83" s="17"/>
      <c r="H83" s="17"/>
    </row>
    <row r="84" spans="1:8" ht="21.6" customHeight="1" x14ac:dyDescent="0.25">
      <c r="A84" s="36" t="s">
        <v>1</v>
      </c>
      <c r="B84" s="36"/>
      <c r="C84" s="18"/>
      <c r="D84" s="19">
        <f>SUM(D4:D82)</f>
        <v>1127</v>
      </c>
      <c r="F84" s="20" t="s">
        <v>8</v>
      </c>
      <c r="G84" s="21">
        <f>SUM(G4:G82)</f>
        <v>0</v>
      </c>
    </row>
    <row r="85" spans="1:8" ht="21.6" customHeight="1" thickBot="1" x14ac:dyDescent="0.3">
      <c r="F85" s="20" t="s">
        <v>7</v>
      </c>
      <c r="G85" s="46">
        <v>4129.8500000000004</v>
      </c>
    </row>
    <row r="86" spans="1:8" ht="21.6" customHeight="1" thickBot="1" x14ac:dyDescent="0.3">
      <c r="D86" s="42" t="s">
        <v>6</v>
      </c>
      <c r="E86" s="43"/>
      <c r="F86" s="44"/>
      <c r="G86" s="45">
        <f>+G84*G85*(1-0.25)/1000</f>
        <v>0</v>
      </c>
      <c r="H86" s="32"/>
    </row>
    <row r="87" spans="1:8" ht="21.6" customHeight="1" thickBot="1" x14ac:dyDescent="0.3">
      <c r="D87" s="39" t="s">
        <v>11</v>
      </c>
      <c r="E87" s="40"/>
      <c r="F87" s="41"/>
      <c r="G87" s="31">
        <v>109177</v>
      </c>
    </row>
    <row r="88" spans="1:8" s="26" customFormat="1" ht="49.15" customHeight="1" x14ac:dyDescent="0.2">
      <c r="A88" s="22"/>
      <c r="B88" s="22"/>
      <c r="C88" s="23"/>
      <c r="D88" s="22"/>
      <c r="E88" s="24" t="s">
        <v>5</v>
      </c>
      <c r="F88" s="22"/>
      <c r="G88" s="25"/>
      <c r="H88" s="25"/>
    </row>
  </sheetData>
  <mergeCells count="4">
    <mergeCell ref="A84:B84"/>
    <mergeCell ref="A1:G1"/>
    <mergeCell ref="D87:F87"/>
    <mergeCell ref="D86:F86"/>
  </mergeCells>
  <phoneticPr fontId="9" type="noConversion"/>
  <pageMargins left="0.7" right="0.7" top="0.78740157499999996" bottom="0.78740157499999996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Specifikace svítidel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 Fedorenko</dc:creator>
  <cp:lastModifiedBy>Miroslav Winkler</cp:lastModifiedBy>
  <cp:lastPrinted>2021-03-10T11:37:18Z</cp:lastPrinted>
  <dcterms:created xsi:type="dcterms:W3CDTF">2018-08-20T10:53:46Z</dcterms:created>
  <dcterms:modified xsi:type="dcterms:W3CDTF">2024-07-03T09:46:45Z</dcterms:modified>
</cp:coreProperties>
</file>